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 Работа\Архив\питание\Меню 2024-2025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G100" i="1"/>
  <c r="G81" i="1"/>
  <c r="H81" i="1"/>
  <c r="H62" i="1"/>
  <c r="J43" i="1"/>
  <c r="G138" i="1"/>
  <c r="I138" i="1"/>
  <c r="H138" i="1"/>
  <c r="J24" i="1"/>
  <c r="G24" i="1"/>
  <c r="L81" i="1"/>
  <c r="I81" i="1"/>
  <c r="J81" i="1"/>
  <c r="F81" i="1"/>
  <c r="L62" i="1"/>
  <c r="G62" i="1"/>
  <c r="I62" i="1"/>
  <c r="J62" i="1"/>
  <c r="F62" i="1"/>
  <c r="L43" i="1"/>
  <c r="I43" i="1"/>
  <c r="H43" i="1"/>
  <c r="G43" i="1"/>
  <c r="F43" i="1"/>
  <c r="H24" i="1"/>
  <c r="I24" i="1"/>
  <c r="F24" i="1"/>
  <c r="L24" i="1"/>
  <c r="L195" i="1"/>
  <c r="I195" i="1"/>
  <c r="F195" i="1"/>
  <c r="J195" i="1"/>
  <c r="F176" i="1"/>
  <c r="I176" i="1"/>
  <c r="H176" i="1"/>
  <c r="J176" i="1"/>
  <c r="L176" i="1"/>
  <c r="L157" i="1"/>
  <c r="F157" i="1"/>
  <c r="J157" i="1"/>
  <c r="G157" i="1"/>
  <c r="H157" i="1"/>
  <c r="I157" i="1"/>
  <c r="F138" i="1"/>
  <c r="J138" i="1"/>
  <c r="J119" i="1"/>
  <c r="I119" i="1"/>
  <c r="F119" i="1"/>
  <c r="L100" i="1"/>
  <c r="J100" i="1"/>
  <c r="H100" i="1"/>
  <c r="I100" i="1"/>
  <c r="F100" i="1"/>
  <c r="G119" i="1"/>
  <c r="L119" i="1"/>
  <c r="L138" i="1"/>
  <c r="G176" i="1"/>
  <c r="H119" i="1"/>
  <c r="F196" i="1" l="1"/>
  <c r="I196" i="1"/>
  <c r="J196" i="1"/>
  <c r="H196" i="1"/>
  <c r="L196" i="1"/>
  <c r="G196" i="1"/>
</calcChain>
</file>

<file path=xl/sharedStrings.xml><?xml version="1.0" encoding="utf-8"?>
<sst xmlns="http://schemas.openxmlformats.org/spreadsheetml/2006/main" count="324" uniqueCount="93">
  <si>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</si>
  <si>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</si>
  <si>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</si>
  <si>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</si>
  <si>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</si>
  <si>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</si>
  <si>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</si>
  <si>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</si>
  <si>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</si>
  <si>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</si>
  <si>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</si>
  <si>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</si>
  <si>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</si>
  <si>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</si>
  <si>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</si>
  <si>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</si>
  <si>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</si>
  <si>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</si>
  <si>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</si>
  <si>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</si>
  <si>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</si>
  <si>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</si>
  <si>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</si>
  <si>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</si>
  <si>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</si>
  <si>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</si>
  <si>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</si>
  <si>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</si>
  <si>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</si>
  <si>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</si>
  <si>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</si>
  <si>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</si>
  <si>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</si>
  <si>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</si>
  <si>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</si>
  <si>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</si>
  <si>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</si>
  <si>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</si>
  <si>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</si>
  <si>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к/к</t>
  </si>
  <si>
    <t>МОУ "Ропшинская школа"</t>
  </si>
  <si>
    <t>директор МОУ "Ропшинская школа"</t>
  </si>
  <si>
    <t>С.В. Разносчикова</t>
  </si>
  <si>
    <t>342.1</t>
  </si>
  <si>
    <t>каша рисовая молочная с маслом сливочным</t>
  </si>
  <si>
    <t>чай с сахаром</t>
  </si>
  <si>
    <t>батон обогащенный</t>
  </si>
  <si>
    <t>кондитерское изделие</t>
  </si>
  <si>
    <t>молоко</t>
  </si>
  <si>
    <t>сладкое</t>
  </si>
  <si>
    <t>салат из свеклы маслом растительным</t>
  </si>
  <si>
    <t>суп картофельный с горохом</t>
  </si>
  <si>
    <t>котлеты рубленные из мяса птицы(куры).</t>
  </si>
  <si>
    <t>котлеты рубленные из мяса птицы (куры)</t>
  </si>
  <si>
    <t>капуста тушеная</t>
  </si>
  <si>
    <t>напиток из плодов шиповника</t>
  </si>
  <si>
    <t>хлеб ржано-пшеничный обог. микронутриентами</t>
  </si>
  <si>
    <t>каша манная молочная с маслом сливочным</t>
  </si>
  <si>
    <t xml:space="preserve">фрукты свежие </t>
  </si>
  <si>
    <t>чай с лимоном</t>
  </si>
  <si>
    <t>салат "степной" из разных овощей</t>
  </si>
  <si>
    <t>борщ с капустой и картофелем со сметаной</t>
  </si>
  <si>
    <t>тефтели рыбные.</t>
  </si>
  <si>
    <t>рис припущенный</t>
  </si>
  <si>
    <t>компот из свежих плодов</t>
  </si>
  <si>
    <t>каша пшенная молочная с маслом сливочным</t>
  </si>
  <si>
    <t>винегрет овощной</t>
  </si>
  <si>
    <t>суп из овощей со сметаной</t>
  </si>
  <si>
    <t>птица, тушенная в соусе</t>
  </si>
  <si>
    <t>каша гречневая рассыпчатая</t>
  </si>
  <si>
    <t>каша овсяная со сливочным маслом</t>
  </si>
  <si>
    <t>салат из квашеной капусты</t>
  </si>
  <si>
    <t>рассольник ленинградский со сметаной</t>
  </si>
  <si>
    <t>биточки мясные с соусом томатным.</t>
  </si>
  <si>
    <t>каша молочная "дружба"</t>
  </si>
  <si>
    <t>какао с молоком</t>
  </si>
  <si>
    <t>огурец соленый</t>
  </si>
  <si>
    <t>суп куриный с вермишелью, картофелем</t>
  </si>
  <si>
    <t>печень по-строгановски.</t>
  </si>
  <si>
    <t>макаронные изделия отварные</t>
  </si>
  <si>
    <t>компот из смеси сухофруктов</t>
  </si>
  <si>
    <t>суп молочный с макаронными изделиями</t>
  </si>
  <si>
    <t>борщ с капустой и картофелем, со сметаной</t>
  </si>
  <si>
    <t>голубцы ленивые</t>
  </si>
  <si>
    <t>компот из свежих яблок</t>
  </si>
  <si>
    <t>тефтели рыбные</t>
  </si>
  <si>
    <t>картофельное пюре</t>
  </si>
  <si>
    <t>щи из свежей капусты со сметаной</t>
  </si>
  <si>
    <t>чай с сахаром и лимоном</t>
  </si>
  <si>
    <t>салат из белокочанной капусты с морковью</t>
  </si>
  <si>
    <t>макаронные изделия отварные с сыром</t>
  </si>
  <si>
    <t>компот из изюма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</si>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</sst>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7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42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</v>
      </c>
      <c r="H6" s="40">
        <v>6</v>
      </c>
      <c r="I6" s="40">
        <v>37</v>
      </c>
      <c r="J6" s="40">
        <v>226</v>
      </c>
      <c r="K6" s="41">
        <v>184</v>
      </c>
      <c r="L6" s="40">
        <v>37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49</v>
      </c>
      <c r="E11" s="42" t="s">
        <v>47</v>
      </c>
      <c r="F11" s="43">
        <v>60</v>
      </c>
      <c r="G11" s="43">
        <v>4</v>
      </c>
      <c r="H11" s="43">
        <v>3</v>
      </c>
      <c r="I11" s="43">
        <v>45</v>
      </c>
      <c r="J11" s="43">
        <v>220</v>
      </c>
      <c r="K11" s="44"/>
      <c r="L11" s="43"/>
    </row>
    <row r="12" spans="1:12" ht="14.4" x14ac:dyDescent="0.3">
      <c r="A12" s="23"/>
      <c r="B12" s="15"/>
      <c r="C12" s="11"/>
      <c r="D12" s="6" t="s">
        <v>30</v>
      </c>
      <c r="E12" s="42" t="s">
        <v>48</v>
      </c>
      <c r="F12" s="43">
        <v>200</v>
      </c>
      <c r="G12" s="43">
        <v>6</v>
      </c>
      <c r="H12" s="43">
        <v>6</v>
      </c>
      <c r="I12" s="43">
        <v>9</v>
      </c>
      <c r="J12" s="43">
        <v>116</v>
      </c>
      <c r="K12" s="44">
        <v>434</v>
      </c>
      <c r="L12" s="43">
        <v>14.8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127</v>
      </c>
      <c r="J13" s="19">
        <f t="shared" si="0"/>
        <v>728</v>
      </c>
      <c r="K13" s="25"/>
      <c r="L13" s="19">
        <f t="shared" ref="L13" si="1">SUM(L6:L12)</f>
        <v>51.8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1</v>
      </c>
      <c r="H14" s="43">
        <v>3</v>
      </c>
      <c r="I14" s="43">
        <v>8</v>
      </c>
      <c r="J14" s="43">
        <v>61</v>
      </c>
      <c r="K14" s="44" t="s">
        <v>39</v>
      </c>
      <c r="L14" s="43">
        <v>100</v>
      </c>
    </row>
    <row r="15" spans="1:12" ht="14.4" x14ac:dyDescent="0.3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5</v>
      </c>
      <c r="H15" s="43">
        <v>5</v>
      </c>
      <c r="I15" s="43">
        <v>15</v>
      </c>
      <c r="J15" s="43">
        <v>124</v>
      </c>
      <c r="K15" s="44">
        <v>99</v>
      </c>
      <c r="L15" s="43"/>
    </row>
    <row r="16" spans="1:12" ht="14.4" x14ac:dyDescent="0.3">
      <c r="A16" s="23"/>
      <c r="B16" s="15"/>
      <c r="C16" s="11"/>
      <c r="D16" s="7" t="s">
        <v>28</v>
      </c>
      <c r="E16" s="52" t="s">
        <v>53</v>
      </c>
      <c r="F16" s="43">
        <v>90</v>
      </c>
      <c r="G16" s="43">
        <v>9</v>
      </c>
      <c r="H16" s="43">
        <v>12</v>
      </c>
      <c r="I16" s="43">
        <v>9</v>
      </c>
      <c r="J16" s="43">
        <v>179</v>
      </c>
      <c r="K16" s="44">
        <v>294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4</v>
      </c>
      <c r="H17" s="43">
        <v>4</v>
      </c>
      <c r="I17" s="43">
        <v>15</v>
      </c>
      <c r="J17" s="43">
        <v>114</v>
      </c>
      <c r="K17" s="44">
        <v>346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</v>
      </c>
      <c r="I18" s="43">
        <v>29</v>
      </c>
      <c r="J18" s="43">
        <v>133</v>
      </c>
      <c r="K18" s="44">
        <v>388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2</v>
      </c>
      <c r="H19" s="43">
        <v>1</v>
      </c>
      <c r="I19" s="43">
        <v>10</v>
      </c>
      <c r="J19" s="43">
        <v>52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56</v>
      </c>
      <c r="F20" s="43">
        <v>25</v>
      </c>
      <c r="G20" s="43">
        <v>2</v>
      </c>
      <c r="H20" s="43">
        <v>0</v>
      </c>
      <c r="I20" s="43">
        <v>11</v>
      </c>
      <c r="J20" s="43">
        <v>51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97</v>
      </c>
      <c r="J23" s="19">
        <f t="shared" si="2"/>
        <v>714</v>
      </c>
      <c r="K23" s="25"/>
      <c r="L23" s="19">
        <f t="shared" ref="L23" si="3">SUM(L14:L22)</f>
        <v>100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1445</v>
      </c>
      <c r="G24" s="32">
        <f t="shared" ref="G24:J24" si="4">G13+G23</f>
        <v>43</v>
      </c>
      <c r="H24" s="32">
        <f t="shared" si="4"/>
        <v>41</v>
      </c>
      <c r="I24" s="32">
        <f t="shared" si="4"/>
        <v>224</v>
      </c>
      <c r="J24" s="32">
        <f t="shared" si="4"/>
        <v>1442</v>
      </c>
      <c r="K24" s="32"/>
      <c r="L24" s="32">
        <f t="shared" ref="L24" si="5">L13+L23</f>
        <v>151.80000000000001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7</v>
      </c>
      <c r="H25" s="40">
        <v>6</v>
      </c>
      <c r="I25" s="40">
        <v>35</v>
      </c>
      <c r="J25" s="40">
        <v>218</v>
      </c>
      <c r="K25" s="41">
        <v>184</v>
      </c>
      <c r="L25" s="40">
        <v>37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20</v>
      </c>
      <c r="G28" s="43">
        <v>2</v>
      </c>
      <c r="H28" s="43">
        <v>1</v>
      </c>
      <c r="I28" s="43">
        <v>10</v>
      </c>
      <c r="J28" s="43">
        <v>52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</v>
      </c>
      <c r="H29" s="43">
        <v>0</v>
      </c>
      <c r="I29" s="43">
        <v>10</v>
      </c>
      <c r="J29" s="43">
        <v>45</v>
      </c>
      <c r="K29" s="44">
        <v>338</v>
      </c>
      <c r="L29" s="43"/>
    </row>
    <row r="30" spans="1:12" ht="14.4" x14ac:dyDescent="0.3">
      <c r="A30" s="14"/>
      <c r="B30" s="15"/>
      <c r="C30" s="11"/>
      <c r="D30" s="6" t="s">
        <v>30</v>
      </c>
      <c r="E30" s="42" t="s">
        <v>48</v>
      </c>
      <c r="F30" s="43">
        <v>200</v>
      </c>
      <c r="G30" s="43">
        <v>6</v>
      </c>
      <c r="H30" s="43">
        <v>6</v>
      </c>
      <c r="I30" s="43">
        <v>9</v>
      </c>
      <c r="J30" s="43">
        <v>116</v>
      </c>
      <c r="K30" s="44">
        <v>434</v>
      </c>
      <c r="L30" s="43">
        <v>14.8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727</v>
      </c>
      <c r="G32" s="19">
        <f t="shared" ref="G32" si="6">SUM(G25:G31)</f>
        <v>15</v>
      </c>
      <c r="H32" s="19">
        <f t="shared" ref="H32" si="7">SUM(H25:H31)</f>
        <v>13</v>
      </c>
      <c r="I32" s="19">
        <f t="shared" ref="I32" si="8">SUM(I25:I31)</f>
        <v>79</v>
      </c>
      <c r="J32" s="19">
        <f t="shared" ref="J32:L32" si="9">SUM(J25:J31)</f>
        <v>493</v>
      </c>
      <c r="K32" s="25"/>
      <c r="L32" s="19">
        <f t="shared" si="9"/>
        <v>51.8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2</v>
      </c>
      <c r="H33" s="43">
        <v>6</v>
      </c>
      <c r="I33" s="43">
        <v>5</v>
      </c>
      <c r="J33" s="43">
        <v>82</v>
      </c>
      <c r="K33" s="44">
        <v>30</v>
      </c>
      <c r="L33" s="43">
        <v>100</v>
      </c>
    </row>
    <row r="34" spans="1:12" ht="14.4" x14ac:dyDescent="0.3">
      <c r="A34" s="14"/>
      <c r="B34" s="15"/>
      <c r="C34" s="11"/>
      <c r="D34" s="7" t="s">
        <v>27</v>
      </c>
      <c r="E34" s="42" t="s">
        <v>61</v>
      </c>
      <c r="F34" s="43">
        <v>205</v>
      </c>
      <c r="G34" s="43">
        <v>2</v>
      </c>
      <c r="H34" s="43">
        <v>5</v>
      </c>
      <c r="I34" s="43">
        <v>11</v>
      </c>
      <c r="J34" s="43">
        <v>101</v>
      </c>
      <c r="K34" s="44">
        <v>82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7</v>
      </c>
      <c r="H35" s="43">
        <v>7</v>
      </c>
      <c r="I35" s="43">
        <v>11</v>
      </c>
      <c r="J35" s="43">
        <v>142</v>
      </c>
      <c r="K35" s="44">
        <v>239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4</v>
      </c>
      <c r="H36" s="43">
        <v>5</v>
      </c>
      <c r="I36" s="43">
        <v>38</v>
      </c>
      <c r="J36" s="43">
        <v>206</v>
      </c>
      <c r="K36" s="44">
        <v>305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</v>
      </c>
      <c r="H37" s="43">
        <v>0</v>
      </c>
      <c r="I37" s="43">
        <v>27</v>
      </c>
      <c r="J37" s="43">
        <v>111</v>
      </c>
      <c r="K37" s="44">
        <v>394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2</v>
      </c>
      <c r="H38" s="43">
        <v>1</v>
      </c>
      <c r="I38" s="43">
        <v>10</v>
      </c>
      <c r="J38" s="43">
        <v>52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56</v>
      </c>
      <c r="F39" s="43">
        <v>25</v>
      </c>
      <c r="G39" s="43">
        <v>2</v>
      </c>
      <c r="H39" s="43">
        <v>0</v>
      </c>
      <c r="I39" s="43">
        <v>11</v>
      </c>
      <c r="J39" s="43">
        <v>51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19</v>
      </c>
      <c r="H42" s="19">
        <f t="shared" ref="H42" si="11">SUM(H33:H41)</f>
        <v>24</v>
      </c>
      <c r="I42" s="19">
        <f t="shared" ref="I42" si="12">SUM(I33:I41)</f>
        <v>113</v>
      </c>
      <c r="J42" s="19">
        <f t="shared" ref="J42:L42" si="13">SUM(J33:J41)</f>
        <v>745</v>
      </c>
      <c r="K42" s="25"/>
      <c r="L42" s="19">
        <f t="shared" si="13"/>
        <v>100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1477</v>
      </c>
      <c r="G43" s="32">
        <f t="shared" ref="G43" si="14">G32+G42</f>
        <v>34</v>
      </c>
      <c r="H43" s="32">
        <f t="shared" ref="H43" si="15">H32+H42</f>
        <v>37</v>
      </c>
      <c r="I43" s="32">
        <f t="shared" ref="I43" si="16">I32+I42</f>
        <v>192</v>
      </c>
      <c r="J43" s="32">
        <f t="shared" ref="J43:L43" si="17">J32+J42</f>
        <v>1238</v>
      </c>
      <c r="K43" s="32"/>
      <c r="L43" s="32">
        <f t="shared" si="17"/>
        <v>151.80000000000001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8</v>
      </c>
      <c r="H44" s="40">
        <v>7</v>
      </c>
      <c r="I44" s="40">
        <v>42</v>
      </c>
      <c r="J44" s="40">
        <v>261</v>
      </c>
      <c r="K44" s="41">
        <v>189</v>
      </c>
      <c r="L44" s="40">
        <v>37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15</v>
      </c>
      <c r="J46" s="43">
        <v>61</v>
      </c>
      <c r="K46" s="44">
        <v>430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42" t="s">
        <v>48</v>
      </c>
      <c r="F49" s="43">
        <v>200</v>
      </c>
      <c r="G49" s="43">
        <v>6</v>
      </c>
      <c r="H49" s="43">
        <v>6</v>
      </c>
      <c r="I49" s="43">
        <v>9</v>
      </c>
      <c r="J49" s="43">
        <v>116</v>
      </c>
      <c r="K49" s="44">
        <v>434</v>
      </c>
      <c r="L49" s="43">
        <v>14.8</v>
      </c>
    </row>
    <row r="50" spans="1:12" ht="14.4" x14ac:dyDescent="0.3">
      <c r="A50" s="23"/>
      <c r="B50" s="15"/>
      <c r="C50" s="11"/>
      <c r="D50" s="6" t="s">
        <v>49</v>
      </c>
      <c r="E50" s="42" t="s">
        <v>47</v>
      </c>
      <c r="F50" s="43">
        <v>60</v>
      </c>
      <c r="G50" s="43">
        <v>4</v>
      </c>
      <c r="H50" s="43">
        <v>3</v>
      </c>
      <c r="I50" s="43">
        <v>45</v>
      </c>
      <c r="J50" s="43">
        <v>220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21</v>
      </c>
      <c r="H51" s="19">
        <f t="shared" ref="H51" si="19">SUM(H44:H50)</f>
        <v>17</v>
      </c>
      <c r="I51" s="19">
        <f t="shared" ref="I51" si="20">SUM(I44:I50)</f>
        <v>132</v>
      </c>
      <c r="J51" s="19">
        <f t="shared" ref="J51:L51" si="21">SUM(J44:J50)</f>
        <v>763</v>
      </c>
      <c r="K51" s="25"/>
      <c r="L51" s="19">
        <f t="shared" si="21"/>
        <v>51.8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</v>
      </c>
      <c r="H52" s="43">
        <v>6</v>
      </c>
      <c r="I52" s="43">
        <v>4</v>
      </c>
      <c r="J52" s="43">
        <v>76</v>
      </c>
      <c r="K52" s="44">
        <v>51</v>
      </c>
      <c r="L52" s="43">
        <v>100</v>
      </c>
    </row>
    <row r="53" spans="1:12" ht="14.4" x14ac:dyDescent="0.3">
      <c r="A53" s="23"/>
      <c r="B53" s="15"/>
      <c r="C53" s="11"/>
      <c r="D53" s="7" t="s">
        <v>27</v>
      </c>
      <c r="E53" s="42" t="s">
        <v>67</v>
      </c>
      <c r="F53" s="43">
        <v>205</v>
      </c>
      <c r="G53" s="43">
        <v>2</v>
      </c>
      <c r="H53" s="43">
        <v>6</v>
      </c>
      <c r="I53" s="43">
        <v>9</v>
      </c>
      <c r="J53" s="43">
        <v>94</v>
      </c>
      <c r="K53" s="44">
        <v>99</v>
      </c>
      <c r="L53" s="43"/>
    </row>
    <row r="54" spans="1:12" ht="14.4" x14ac:dyDescent="0.3">
      <c r="A54" s="23"/>
      <c r="B54" s="15"/>
      <c r="C54" s="11"/>
      <c r="D54" s="7" t="s">
        <v>28</v>
      </c>
      <c r="E54" s="52" t="s">
        <v>68</v>
      </c>
      <c r="F54" s="43">
        <v>90</v>
      </c>
      <c r="G54" s="43">
        <v>14</v>
      </c>
      <c r="H54" s="43">
        <v>17</v>
      </c>
      <c r="I54" s="43">
        <v>2</v>
      </c>
      <c r="J54" s="43">
        <v>220</v>
      </c>
      <c r="K54" s="44">
        <v>290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9</v>
      </c>
      <c r="H55" s="43">
        <v>6</v>
      </c>
      <c r="I55" s="43">
        <v>40</v>
      </c>
      <c r="J55" s="43">
        <v>251</v>
      </c>
      <c r="K55" s="44">
        <v>181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29</v>
      </c>
      <c r="J56" s="43">
        <v>133</v>
      </c>
      <c r="K56" s="44">
        <v>388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20</v>
      </c>
      <c r="G57" s="43">
        <v>2</v>
      </c>
      <c r="H57" s="43">
        <v>1</v>
      </c>
      <c r="I57" s="43">
        <v>10</v>
      </c>
      <c r="J57" s="43">
        <v>52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25</v>
      </c>
      <c r="G58" s="43">
        <v>2</v>
      </c>
      <c r="H58" s="43">
        <v>0</v>
      </c>
      <c r="I58" s="43">
        <v>11</v>
      </c>
      <c r="J58" s="43">
        <v>51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</v>
      </c>
      <c r="H61" s="19">
        <f t="shared" ref="H61" si="23">SUM(H52:H60)</f>
        <v>36</v>
      </c>
      <c r="I61" s="19">
        <f t="shared" ref="I61" si="24">SUM(I52:I60)</f>
        <v>105</v>
      </c>
      <c r="J61" s="19">
        <f t="shared" ref="J61:L61" si="25">SUM(J52:J60)</f>
        <v>877</v>
      </c>
      <c r="K61" s="25"/>
      <c r="L61" s="19">
        <f t="shared" si="25"/>
        <v>100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1450</v>
      </c>
      <c r="G62" s="32">
        <f t="shared" ref="G62" si="26">G51+G61</f>
        <v>52</v>
      </c>
      <c r="H62" s="32">
        <f t="shared" ref="H62" si="27">H51+H61</f>
        <v>53</v>
      </c>
      <c r="I62" s="32">
        <f t="shared" ref="I62" si="28">I51+I61</f>
        <v>237</v>
      </c>
      <c r="J62" s="32">
        <f t="shared" ref="J62:L62" si="29">J51+J61</f>
        <v>1640</v>
      </c>
      <c r="K62" s="32"/>
      <c r="L62" s="32">
        <f t="shared" si="29"/>
        <v>151.80000000000001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8</v>
      </c>
      <c r="H63" s="40">
        <v>8</v>
      </c>
      <c r="I63" s="40">
        <v>32</v>
      </c>
      <c r="J63" s="40">
        <v>233</v>
      </c>
      <c r="K63" s="41">
        <v>184</v>
      </c>
      <c r="L63" s="40">
        <v>37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</v>
      </c>
      <c r="I66" s="43">
        <v>21</v>
      </c>
      <c r="J66" s="43">
        <v>105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</v>
      </c>
      <c r="H67" s="43">
        <v>0</v>
      </c>
      <c r="I67" s="43">
        <v>10</v>
      </c>
      <c r="J67" s="43">
        <v>45</v>
      </c>
      <c r="K67" s="44">
        <v>338</v>
      </c>
      <c r="L67" s="43"/>
    </row>
    <row r="68" spans="1:12" ht="14.4" x14ac:dyDescent="0.3">
      <c r="A68" s="23"/>
      <c r="B68" s="15"/>
      <c r="C68" s="11"/>
      <c r="D68" s="6" t="s">
        <v>30</v>
      </c>
      <c r="E68" s="42" t="s">
        <v>48</v>
      </c>
      <c r="F68" s="43">
        <v>200</v>
      </c>
      <c r="G68" s="43">
        <v>6</v>
      </c>
      <c r="H68" s="43">
        <v>6</v>
      </c>
      <c r="I68" s="43">
        <v>9</v>
      </c>
      <c r="J68" s="43">
        <v>116</v>
      </c>
      <c r="K68" s="44">
        <v>434</v>
      </c>
      <c r="L68" s="43">
        <v>14.8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17</v>
      </c>
      <c r="H70" s="19">
        <f t="shared" ref="H70" si="31">SUM(H63:H69)</f>
        <v>15</v>
      </c>
      <c r="I70" s="19">
        <f t="shared" ref="I70" si="32">SUM(I63:I69)</f>
        <v>87</v>
      </c>
      <c r="J70" s="19">
        <f t="shared" ref="J70:L70" si="33">SUM(J63:J69)</f>
        <v>560</v>
      </c>
      <c r="K70" s="25"/>
      <c r="L70" s="19">
        <f t="shared" si="33"/>
        <v>51.8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1</v>
      </c>
      <c r="H71" s="43">
        <v>3</v>
      </c>
      <c r="I71" s="43">
        <v>0</v>
      </c>
      <c r="J71" s="43">
        <v>5</v>
      </c>
      <c r="K71" s="44">
        <v>40</v>
      </c>
      <c r="L71" s="43">
        <v>100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205</v>
      </c>
      <c r="G72" s="43">
        <v>3</v>
      </c>
      <c r="H72" s="43">
        <v>6</v>
      </c>
      <c r="I72" s="43">
        <v>13</v>
      </c>
      <c r="J72" s="43">
        <v>115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8</v>
      </c>
      <c r="H73" s="43">
        <v>23</v>
      </c>
      <c r="I73" s="43">
        <v>11</v>
      </c>
      <c r="J73" s="43">
        <v>279</v>
      </c>
      <c r="K73" s="44">
        <v>283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4</v>
      </c>
      <c r="H74" s="43">
        <v>5</v>
      </c>
      <c r="I74" s="43">
        <v>38</v>
      </c>
      <c r="J74" s="43">
        <v>206</v>
      </c>
      <c r="K74" s="44">
        <v>305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1</v>
      </c>
      <c r="H75" s="43">
        <v>0</v>
      </c>
      <c r="I75" s="43">
        <v>29</v>
      </c>
      <c r="J75" s="43">
        <v>133</v>
      </c>
      <c r="K75" s="44">
        <v>388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20</v>
      </c>
      <c r="G76" s="43">
        <v>2</v>
      </c>
      <c r="H76" s="43">
        <v>1</v>
      </c>
      <c r="I76" s="43">
        <v>10</v>
      </c>
      <c r="J76" s="43">
        <v>52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56</v>
      </c>
      <c r="F77" s="43">
        <v>25</v>
      </c>
      <c r="G77" s="43">
        <v>2</v>
      </c>
      <c r="H77" s="43">
        <v>0</v>
      </c>
      <c r="I77" s="43">
        <v>11</v>
      </c>
      <c r="J77" s="43">
        <v>51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21</v>
      </c>
      <c r="H80" s="19">
        <f t="shared" ref="H80" si="35">SUM(H71:H79)</f>
        <v>38</v>
      </c>
      <c r="I80" s="19">
        <f t="shared" ref="I80" si="36">SUM(I71:I79)</f>
        <v>112</v>
      </c>
      <c r="J80" s="19">
        <f t="shared" ref="J80:L80" si="37">SUM(J71:J79)</f>
        <v>841</v>
      </c>
      <c r="K80" s="25"/>
      <c r="L80" s="19">
        <f t="shared" si="37"/>
        <v>100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1490</v>
      </c>
      <c r="G81" s="32">
        <f t="shared" ref="G81" si="38">G70+G80</f>
        <v>38</v>
      </c>
      <c r="H81" s="32">
        <f t="shared" ref="H81" si="39">H70+H80</f>
        <v>53</v>
      </c>
      <c r="I81" s="32">
        <f t="shared" ref="I81" si="40">I70+I80</f>
        <v>199</v>
      </c>
      <c r="J81" s="32">
        <f t="shared" ref="J81:L81" si="41">J70+J80</f>
        <v>1401</v>
      </c>
      <c r="K81" s="32"/>
      <c r="L81" s="32">
        <f t="shared" si="41"/>
        <v>151.80000000000001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200</v>
      </c>
      <c r="G82" s="40">
        <v>6</v>
      </c>
      <c r="H82" s="40">
        <v>6</v>
      </c>
      <c r="I82" s="40">
        <v>33</v>
      </c>
      <c r="J82" s="40">
        <v>211</v>
      </c>
      <c r="K82" s="41">
        <v>175</v>
      </c>
      <c r="L82" s="40">
        <v>37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4</v>
      </c>
      <c r="H84" s="43">
        <v>3</v>
      </c>
      <c r="I84" s="43">
        <v>25</v>
      </c>
      <c r="J84" s="43">
        <v>141</v>
      </c>
      <c r="K84" s="44">
        <v>382</v>
      </c>
      <c r="L84" s="43"/>
    </row>
    <row r="85" spans="1:12" ht="14.4" x14ac:dyDescent="0.3">
      <c r="A85" s="23"/>
      <c r="B85" s="15"/>
      <c r="C85" s="11"/>
      <c r="D85" s="7" t="s">
        <v>23</v>
      </c>
      <c r="E85" s="51" t="s">
        <v>46</v>
      </c>
      <c r="F85" s="43">
        <v>40</v>
      </c>
      <c r="G85" s="43">
        <v>3</v>
      </c>
      <c r="H85" s="43">
        <v>1</v>
      </c>
      <c r="I85" s="43">
        <v>21</v>
      </c>
      <c r="J85" s="43">
        <v>105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51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30</v>
      </c>
      <c r="E87" s="42" t="s">
        <v>48</v>
      </c>
      <c r="F87" s="43">
        <v>200</v>
      </c>
      <c r="G87" s="43">
        <v>6</v>
      </c>
      <c r="H87" s="43">
        <v>6</v>
      </c>
      <c r="I87" s="43">
        <v>9</v>
      </c>
      <c r="J87" s="43">
        <v>116</v>
      </c>
      <c r="K87" s="44">
        <v>434</v>
      </c>
      <c r="L87" s="43">
        <v>14.8</v>
      </c>
    </row>
    <row r="88" spans="1:12" ht="14.4" x14ac:dyDescent="0.3">
      <c r="A88" s="23"/>
      <c r="B88" s="15"/>
      <c r="C88" s="11"/>
      <c r="D88" s="6" t="s">
        <v>49</v>
      </c>
      <c r="E88" s="42" t="s">
        <v>47</v>
      </c>
      <c r="F88" s="43">
        <v>60</v>
      </c>
      <c r="G88" s="43">
        <v>4</v>
      </c>
      <c r="H88" s="43">
        <v>3</v>
      </c>
      <c r="I88" s="43">
        <v>45</v>
      </c>
      <c r="J88" s="43">
        <v>220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23</v>
      </c>
      <c r="H89" s="19">
        <f t="shared" ref="H89" si="43">SUM(H82:H88)</f>
        <v>19</v>
      </c>
      <c r="I89" s="19">
        <f t="shared" ref="I89" si="44">SUM(I82:I88)</f>
        <v>133</v>
      </c>
      <c r="J89" s="19">
        <f t="shared" ref="J89:L89" si="45">SUM(J82:J88)</f>
        <v>793</v>
      </c>
      <c r="K89" s="25"/>
      <c r="L89" s="19">
        <f t="shared" si="45"/>
        <v>51.8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1</v>
      </c>
      <c r="H90" s="43">
        <v>0</v>
      </c>
      <c r="I90" s="43">
        <v>1</v>
      </c>
      <c r="J90" s="43">
        <v>8</v>
      </c>
      <c r="K90" s="44"/>
      <c r="L90" s="43">
        <v>100</v>
      </c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43">
        <v>205</v>
      </c>
      <c r="G91" s="43">
        <v>3</v>
      </c>
      <c r="H91" s="43">
        <v>3</v>
      </c>
      <c r="I91" s="43">
        <v>16</v>
      </c>
      <c r="J91" s="43">
        <v>106</v>
      </c>
      <c r="K91" s="44">
        <v>100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14</v>
      </c>
      <c r="H92" s="43">
        <v>12</v>
      </c>
      <c r="I92" s="43">
        <v>3</v>
      </c>
      <c r="J92" s="43">
        <v>180</v>
      </c>
      <c r="K92" s="44">
        <v>255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79</v>
      </c>
      <c r="F93" s="43">
        <v>150</v>
      </c>
      <c r="G93" s="43">
        <v>5</v>
      </c>
      <c r="H93" s="43">
        <v>5</v>
      </c>
      <c r="I93" s="43">
        <v>34</v>
      </c>
      <c r="J93" s="43">
        <v>201</v>
      </c>
      <c r="K93" s="44">
        <v>309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1</v>
      </c>
      <c r="H94" s="43">
        <v>0</v>
      </c>
      <c r="I94" s="43">
        <v>32</v>
      </c>
      <c r="J94" s="43">
        <v>131</v>
      </c>
      <c r="K94" s="44">
        <v>402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20</v>
      </c>
      <c r="G95" s="43">
        <v>2</v>
      </c>
      <c r="H95" s="43">
        <v>1</v>
      </c>
      <c r="I95" s="43">
        <v>10</v>
      </c>
      <c r="J95" s="43">
        <v>52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56</v>
      </c>
      <c r="F96" s="43">
        <v>25</v>
      </c>
      <c r="G96" s="43">
        <v>2</v>
      </c>
      <c r="H96" s="43">
        <v>0</v>
      </c>
      <c r="I96" s="43">
        <v>11</v>
      </c>
      <c r="J96" s="43">
        <v>51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28</v>
      </c>
      <c r="H99" s="19">
        <f t="shared" ref="H99" si="47">SUM(H90:H98)</f>
        <v>21</v>
      </c>
      <c r="I99" s="19">
        <f t="shared" ref="I99" si="48">SUM(I90:I98)</f>
        <v>107</v>
      </c>
      <c r="J99" s="19">
        <f t="shared" ref="J99:L99" si="49">SUM(J90:J98)</f>
        <v>729</v>
      </c>
      <c r="K99" s="25"/>
      <c r="L99" s="19">
        <f t="shared" si="49"/>
        <v>100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1450</v>
      </c>
      <c r="G100" s="32">
        <f t="shared" ref="G100" si="50">G89+G99</f>
        <v>51</v>
      </c>
      <c r="H100" s="32">
        <f t="shared" ref="H100" si="51">H89+H99</f>
        <v>40</v>
      </c>
      <c r="I100" s="32">
        <f t="shared" ref="I100" si="52">I89+I99</f>
        <v>240</v>
      </c>
      <c r="J100" s="32">
        <f t="shared" ref="J100:L100" si="53">J89+J99</f>
        <v>1522</v>
      </c>
      <c r="K100" s="32"/>
      <c r="L100" s="32">
        <f t="shared" si="53"/>
        <v>151.80000000000001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40">
        <v>5</v>
      </c>
      <c r="H101" s="40">
        <v>4</v>
      </c>
      <c r="I101" s="40">
        <v>17</v>
      </c>
      <c r="J101" s="40">
        <v>124</v>
      </c>
      <c r="K101" s="41">
        <v>112</v>
      </c>
      <c r="L101" s="40">
        <v>37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377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1</v>
      </c>
      <c r="I104" s="43">
        <v>21</v>
      </c>
      <c r="J104" s="43">
        <v>105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30</v>
      </c>
      <c r="E106" s="42" t="s">
        <v>48</v>
      </c>
      <c r="F106" s="43">
        <v>200</v>
      </c>
      <c r="G106" s="43">
        <v>6</v>
      </c>
      <c r="H106" s="43">
        <v>6</v>
      </c>
      <c r="I106" s="43">
        <v>9</v>
      </c>
      <c r="J106" s="43">
        <v>116</v>
      </c>
      <c r="K106" s="44">
        <v>434</v>
      </c>
      <c r="L106" s="43">
        <v>14.8</v>
      </c>
    </row>
    <row r="107" spans="1:12" ht="14.4" x14ac:dyDescent="0.3">
      <c r="A107" s="23"/>
      <c r="B107" s="15"/>
      <c r="C107" s="11"/>
      <c r="D107" s="6" t="s">
        <v>49</v>
      </c>
      <c r="E107" s="42" t="s">
        <v>47</v>
      </c>
      <c r="F107" s="43">
        <v>60</v>
      </c>
      <c r="G107" s="43">
        <v>4</v>
      </c>
      <c r="H107" s="43">
        <v>3</v>
      </c>
      <c r="I107" s="43">
        <v>45</v>
      </c>
      <c r="J107" s="43">
        <v>220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707</v>
      </c>
      <c r="G108" s="19">
        <f t="shared" ref="G108:J108" si="54">SUM(G101:G107)</f>
        <v>18</v>
      </c>
      <c r="H108" s="19">
        <f t="shared" si="54"/>
        <v>14</v>
      </c>
      <c r="I108" s="19">
        <f t="shared" si="54"/>
        <v>107</v>
      </c>
      <c r="J108" s="19">
        <f t="shared" si="54"/>
        <v>627</v>
      </c>
      <c r="K108" s="25"/>
      <c r="L108" s="19">
        <f t="shared" ref="L108" si="55">SUM(L101:L107)</f>
        <v>51.8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</v>
      </c>
      <c r="H109" s="43">
        <v>6</v>
      </c>
      <c r="I109" s="43">
        <v>4</v>
      </c>
      <c r="J109" s="43">
        <v>76</v>
      </c>
      <c r="K109" s="44">
        <v>51</v>
      </c>
      <c r="L109" s="43">
        <v>100</v>
      </c>
    </row>
    <row r="110" spans="1:12" ht="14.4" x14ac:dyDescent="0.3">
      <c r="A110" s="23"/>
      <c r="B110" s="15"/>
      <c r="C110" s="11"/>
      <c r="D110" s="7" t="s">
        <v>27</v>
      </c>
      <c r="E110" s="42" t="s">
        <v>82</v>
      </c>
      <c r="F110" s="43">
        <v>205</v>
      </c>
      <c r="G110" s="43">
        <v>2</v>
      </c>
      <c r="H110" s="43">
        <v>2</v>
      </c>
      <c r="I110" s="43">
        <v>11</v>
      </c>
      <c r="J110" s="43">
        <v>67</v>
      </c>
      <c r="K110" s="44">
        <v>76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83</v>
      </c>
      <c r="F111" s="43">
        <v>240</v>
      </c>
      <c r="G111" s="43">
        <v>17</v>
      </c>
      <c r="H111" s="43">
        <v>43</v>
      </c>
      <c r="I111" s="43">
        <v>18</v>
      </c>
      <c r="J111" s="43">
        <v>533</v>
      </c>
      <c r="K111" s="44">
        <v>306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</v>
      </c>
      <c r="H113" s="43">
        <v>0</v>
      </c>
      <c r="I113" s="43">
        <v>27</v>
      </c>
      <c r="J113" s="43">
        <v>111</v>
      </c>
      <c r="K113" s="44" t="s">
        <v>43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20</v>
      </c>
      <c r="G114" s="43">
        <v>2</v>
      </c>
      <c r="H114" s="43">
        <v>1</v>
      </c>
      <c r="I114" s="43">
        <v>10</v>
      </c>
      <c r="J114" s="43">
        <v>52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56</v>
      </c>
      <c r="F115" s="43">
        <v>25</v>
      </c>
      <c r="G115" s="43">
        <v>2</v>
      </c>
      <c r="H115" s="43">
        <v>0</v>
      </c>
      <c r="I115" s="43">
        <v>11</v>
      </c>
      <c r="J115" s="43">
        <v>51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</v>
      </c>
      <c r="H118" s="19">
        <f t="shared" si="56"/>
        <v>52</v>
      </c>
      <c r="I118" s="19">
        <f t="shared" si="56"/>
        <v>81</v>
      </c>
      <c r="J118" s="19">
        <f t="shared" si="56"/>
        <v>890</v>
      </c>
      <c r="K118" s="25"/>
      <c r="L118" s="19">
        <f t="shared" ref="L118" si="57">SUM(L109:L117)</f>
        <v>100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1457</v>
      </c>
      <c r="G119" s="32">
        <f t="shared" ref="G119" si="58">G108+G118</f>
        <v>42</v>
      </c>
      <c r="H119" s="32">
        <f t="shared" ref="H119" si="59">H108+H118</f>
        <v>66</v>
      </c>
      <c r="I119" s="32">
        <f t="shared" ref="I119" si="60">I108+I118</f>
        <v>188</v>
      </c>
      <c r="J119" s="32">
        <f t="shared" ref="J119:L119" si="61">J108+J118</f>
        <v>1517</v>
      </c>
      <c r="K119" s="32"/>
      <c r="L119" s="32">
        <f t="shared" si="61"/>
        <v>151.80000000000001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200</v>
      </c>
      <c r="G120" s="40">
        <v>6</v>
      </c>
      <c r="H120" s="40">
        <v>6</v>
      </c>
      <c r="I120" s="40">
        <v>37</v>
      </c>
      <c r="J120" s="40">
        <v>225</v>
      </c>
      <c r="K120" s="41">
        <v>184</v>
      </c>
      <c r="L120" s="40">
        <v>37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15</v>
      </c>
      <c r="J122" s="43">
        <v>59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46</v>
      </c>
      <c r="F123" s="43">
        <v>20</v>
      </c>
      <c r="G123" s="43">
        <v>2</v>
      </c>
      <c r="H123" s="43">
        <v>1</v>
      </c>
      <c r="I123" s="43">
        <v>10</v>
      </c>
      <c r="J123" s="43">
        <v>52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</v>
      </c>
      <c r="H124" s="43">
        <v>0</v>
      </c>
      <c r="I124" s="43">
        <v>10</v>
      </c>
      <c r="J124" s="43">
        <v>45</v>
      </c>
      <c r="K124" s="44">
        <v>338</v>
      </c>
      <c r="L124" s="43"/>
    </row>
    <row r="125" spans="1:12" ht="14.4" x14ac:dyDescent="0.3">
      <c r="A125" s="14"/>
      <c r="B125" s="15"/>
      <c r="C125" s="11"/>
      <c r="D125" s="6" t="s">
        <v>30</v>
      </c>
      <c r="E125" s="42" t="s">
        <v>48</v>
      </c>
      <c r="F125" s="43">
        <v>200</v>
      </c>
      <c r="G125" s="43">
        <v>6</v>
      </c>
      <c r="H125" s="43">
        <v>6</v>
      </c>
      <c r="I125" s="43">
        <v>9</v>
      </c>
      <c r="J125" s="43">
        <v>116</v>
      </c>
      <c r="K125" s="44">
        <v>434</v>
      </c>
      <c r="L125" s="43">
        <v>14.8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14</v>
      </c>
      <c r="H127" s="19">
        <f t="shared" si="62"/>
        <v>13</v>
      </c>
      <c r="I127" s="19">
        <f t="shared" si="62"/>
        <v>81</v>
      </c>
      <c r="J127" s="19">
        <f t="shared" si="62"/>
        <v>497</v>
      </c>
      <c r="K127" s="25"/>
      <c r="L127" s="19">
        <f t="shared" ref="L127" si="63">SUM(L120:L126)</f>
        <v>51.8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1</v>
      </c>
      <c r="H128" s="43">
        <v>0</v>
      </c>
      <c r="I128" s="43">
        <v>1</v>
      </c>
      <c r="J128" s="43">
        <v>8</v>
      </c>
      <c r="K128" s="44"/>
      <c r="L128" s="43">
        <v>100</v>
      </c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>
        <v>205</v>
      </c>
      <c r="G129" s="43">
        <v>2</v>
      </c>
      <c r="H129" s="43">
        <v>6</v>
      </c>
      <c r="I129" s="43">
        <v>9</v>
      </c>
      <c r="J129" s="43">
        <v>94</v>
      </c>
      <c r="K129" s="44">
        <v>99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2" t="s">
        <v>85</v>
      </c>
      <c r="F130" s="43">
        <v>90</v>
      </c>
      <c r="G130" s="43">
        <v>7</v>
      </c>
      <c r="H130" s="43">
        <v>7</v>
      </c>
      <c r="I130" s="43">
        <v>11</v>
      </c>
      <c r="J130" s="43">
        <v>143</v>
      </c>
      <c r="K130" s="44">
        <v>239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</v>
      </c>
      <c r="H131" s="43">
        <v>5</v>
      </c>
      <c r="I131" s="43">
        <v>22</v>
      </c>
      <c r="J131" s="43">
        <v>147</v>
      </c>
      <c r="K131" s="44">
        <v>128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</v>
      </c>
      <c r="H132" s="43">
        <v>0</v>
      </c>
      <c r="I132" s="43">
        <v>19</v>
      </c>
      <c r="J132" s="43">
        <v>77</v>
      </c>
      <c r="K132" s="44">
        <v>349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20</v>
      </c>
      <c r="G133" s="43">
        <v>2</v>
      </c>
      <c r="H133" s="43">
        <v>1</v>
      </c>
      <c r="I133" s="43">
        <v>10</v>
      </c>
      <c r="J133" s="43">
        <v>52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56</v>
      </c>
      <c r="F134" s="43">
        <v>25</v>
      </c>
      <c r="G134" s="43">
        <v>2</v>
      </c>
      <c r="H134" s="43">
        <v>0</v>
      </c>
      <c r="I134" s="43">
        <v>11</v>
      </c>
      <c r="J134" s="43">
        <v>51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17</v>
      </c>
      <c r="H137" s="19">
        <f t="shared" si="64"/>
        <v>19</v>
      </c>
      <c r="I137" s="19">
        <f t="shared" si="64"/>
        <v>83</v>
      </c>
      <c r="J137" s="19">
        <f t="shared" si="64"/>
        <v>572</v>
      </c>
      <c r="K137" s="25"/>
      <c r="L137" s="19">
        <f t="shared" ref="L137" si="65">SUM(L128:L136)</f>
        <v>100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1470</v>
      </c>
      <c r="G138" s="32">
        <f t="shared" ref="G138" si="66">G127+G137</f>
        <v>31</v>
      </c>
      <c r="H138" s="32">
        <f t="shared" ref="H138" si="67">H127+H137</f>
        <v>32</v>
      </c>
      <c r="I138" s="32">
        <f t="shared" ref="I138" si="68">I127+I137</f>
        <v>164</v>
      </c>
      <c r="J138" s="32">
        <f t="shared" ref="J138:L138" si="69">J127+J137</f>
        <v>1069</v>
      </c>
      <c r="K138" s="32"/>
      <c r="L138" s="32">
        <f t="shared" si="69"/>
        <v>151.80000000000001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8</v>
      </c>
      <c r="H139" s="40">
        <v>7</v>
      </c>
      <c r="I139" s="40">
        <v>42</v>
      </c>
      <c r="J139" s="43">
        <v>261</v>
      </c>
      <c r="K139" s="41">
        <v>189</v>
      </c>
      <c r="L139" s="40">
        <v>37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1</v>
      </c>
      <c r="I142" s="43">
        <v>21</v>
      </c>
      <c r="J142" s="43">
        <v>105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48</v>
      </c>
      <c r="F144" s="43">
        <v>200</v>
      </c>
      <c r="G144" s="43">
        <v>6</v>
      </c>
      <c r="H144" s="43">
        <v>6</v>
      </c>
      <c r="I144" s="43">
        <v>9</v>
      </c>
      <c r="J144" s="43">
        <v>116</v>
      </c>
      <c r="K144" s="44">
        <v>434</v>
      </c>
      <c r="L144" s="43">
        <v>14.8</v>
      </c>
    </row>
    <row r="145" spans="1:12" ht="14.4" x14ac:dyDescent="0.3">
      <c r="A145" s="23"/>
      <c r="B145" s="15"/>
      <c r="C145" s="11"/>
      <c r="D145" s="6" t="s">
        <v>49</v>
      </c>
      <c r="E145" s="42" t="s">
        <v>47</v>
      </c>
      <c r="F145" s="43">
        <v>60</v>
      </c>
      <c r="G145" s="43">
        <v>4</v>
      </c>
      <c r="H145" s="43">
        <v>3</v>
      </c>
      <c r="I145" s="43">
        <v>45</v>
      </c>
      <c r="J145" s="43">
        <v>220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21</v>
      </c>
      <c r="H146" s="19">
        <f t="shared" si="70"/>
        <v>17</v>
      </c>
      <c r="I146" s="19">
        <f t="shared" si="70"/>
        <v>132</v>
      </c>
      <c r="J146" s="19">
        <f t="shared" si="70"/>
        <v>763</v>
      </c>
      <c r="K146" s="25"/>
      <c r="L146" s="19">
        <f t="shared" ref="L146" si="71">SUM(L139:L145)</f>
        <v>51.8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1</v>
      </c>
      <c r="H147" s="43">
        <v>0</v>
      </c>
      <c r="I147" s="43">
        <v>2</v>
      </c>
      <c r="J147" s="43">
        <v>8</v>
      </c>
      <c r="K147" s="44"/>
      <c r="L147" s="43">
        <v>100</v>
      </c>
    </row>
    <row r="148" spans="1:12" ht="14.4" x14ac:dyDescent="0.3">
      <c r="A148" s="23"/>
      <c r="B148" s="15"/>
      <c r="C148" s="11"/>
      <c r="D148" s="7" t="s">
        <v>27</v>
      </c>
      <c r="E148" s="42" t="s">
        <v>87</v>
      </c>
      <c r="F148" s="43">
        <v>205</v>
      </c>
      <c r="G148" s="43">
        <v>2</v>
      </c>
      <c r="H148" s="43">
        <v>5</v>
      </c>
      <c r="I148" s="43">
        <v>6</v>
      </c>
      <c r="J148" s="43">
        <v>82</v>
      </c>
      <c r="K148" s="44">
        <v>87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2" t="s">
        <v>68</v>
      </c>
      <c r="F149" s="43">
        <v>90</v>
      </c>
      <c r="G149" s="43">
        <v>14</v>
      </c>
      <c r="H149" s="43">
        <v>17</v>
      </c>
      <c r="I149" s="43">
        <v>2</v>
      </c>
      <c r="J149" s="43">
        <v>220</v>
      </c>
      <c r="K149" s="44">
        <v>290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4</v>
      </c>
      <c r="H150" s="43">
        <v>5</v>
      </c>
      <c r="I150" s="43">
        <v>38</v>
      </c>
      <c r="J150" s="43">
        <v>206</v>
      </c>
      <c r="K150" s="44">
        <v>305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28</v>
      </c>
      <c r="J151" s="43">
        <v>115</v>
      </c>
      <c r="K151" s="44">
        <v>394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20</v>
      </c>
      <c r="G152" s="43">
        <v>2</v>
      </c>
      <c r="H152" s="43">
        <v>1</v>
      </c>
      <c r="I152" s="43">
        <v>10</v>
      </c>
      <c r="J152" s="43">
        <v>52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56</v>
      </c>
      <c r="F153" s="43">
        <v>25</v>
      </c>
      <c r="G153" s="43">
        <v>2</v>
      </c>
      <c r="H153" s="43">
        <v>0</v>
      </c>
      <c r="I153" s="43">
        <v>11</v>
      </c>
      <c r="J153" s="43">
        <v>51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</v>
      </c>
      <c r="H156" s="19">
        <f t="shared" si="72"/>
        <v>28</v>
      </c>
      <c r="I156" s="19">
        <f t="shared" si="72"/>
        <v>97</v>
      </c>
      <c r="J156" s="19">
        <f t="shared" si="72"/>
        <v>734</v>
      </c>
      <c r="K156" s="25"/>
      <c r="L156" s="19">
        <f t="shared" ref="L156" si="73">SUM(L147:L155)</f>
        <v>100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1450</v>
      </c>
      <c r="G157" s="32">
        <f t="shared" ref="G157" si="74">G146+G156</f>
        <v>46</v>
      </c>
      <c r="H157" s="32">
        <f t="shared" ref="H157" si="75">H146+H156</f>
        <v>45</v>
      </c>
      <c r="I157" s="32">
        <f t="shared" ref="I157" si="76">I146+I156</f>
        <v>229</v>
      </c>
      <c r="J157" s="32">
        <f t="shared" ref="J157:L157" si="77">J146+J156</f>
        <v>1497</v>
      </c>
      <c r="K157" s="32"/>
      <c r="L157" s="32">
        <f t="shared" si="77"/>
        <v>151.80000000000001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200</v>
      </c>
      <c r="G158" s="40">
        <v>8</v>
      </c>
      <c r="H158" s="40">
        <v>8</v>
      </c>
      <c r="I158" s="40">
        <v>32</v>
      </c>
      <c r="J158" s="40">
        <v>233</v>
      </c>
      <c r="K158" s="41">
        <v>184</v>
      </c>
      <c r="L158" s="40">
        <v>37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88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2" t="s">
        <v>46</v>
      </c>
      <c r="F161" s="43">
        <v>20</v>
      </c>
      <c r="G161" s="43">
        <v>2</v>
      </c>
      <c r="H161" s="43">
        <v>1</v>
      </c>
      <c r="I161" s="43">
        <v>10</v>
      </c>
      <c r="J161" s="43">
        <v>52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52" t="s">
        <v>58</v>
      </c>
      <c r="F162" s="43">
        <v>100</v>
      </c>
      <c r="G162" s="43">
        <v>0</v>
      </c>
      <c r="H162" s="43">
        <v>0</v>
      </c>
      <c r="I162" s="43">
        <v>10</v>
      </c>
      <c r="J162" s="43">
        <v>45</v>
      </c>
      <c r="K162" s="44">
        <v>338</v>
      </c>
      <c r="L162" s="43"/>
    </row>
    <row r="163" spans="1:12" ht="14.4" x14ac:dyDescent="0.3">
      <c r="A163" s="23"/>
      <c r="B163" s="15"/>
      <c r="C163" s="11"/>
      <c r="D163" s="6" t="s">
        <v>30</v>
      </c>
      <c r="E163" s="42" t="s">
        <v>48</v>
      </c>
      <c r="F163" s="43">
        <v>200</v>
      </c>
      <c r="G163" s="43">
        <v>6</v>
      </c>
      <c r="H163" s="43">
        <v>6</v>
      </c>
      <c r="I163" s="43">
        <v>9</v>
      </c>
      <c r="J163" s="43">
        <v>116</v>
      </c>
      <c r="K163" s="44">
        <v>434</v>
      </c>
      <c r="L163" s="43">
        <v>14.8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727</v>
      </c>
      <c r="G165" s="19">
        <f t="shared" ref="G165:J165" si="78">SUM(G158:G164)</f>
        <v>16</v>
      </c>
      <c r="H165" s="19">
        <f t="shared" si="78"/>
        <v>15</v>
      </c>
      <c r="I165" s="19">
        <f t="shared" si="78"/>
        <v>76</v>
      </c>
      <c r="J165" s="19">
        <f t="shared" si="78"/>
        <v>508</v>
      </c>
      <c r="K165" s="25"/>
      <c r="L165" s="19">
        <f t="shared" ref="L165" si="79">SUM(L158:L164)</f>
        <v>51.8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60</v>
      </c>
      <c r="G166" s="43">
        <v>1</v>
      </c>
      <c r="H166" s="43">
        <v>3</v>
      </c>
      <c r="I166" s="43">
        <v>6</v>
      </c>
      <c r="J166" s="43">
        <v>54</v>
      </c>
      <c r="K166" s="44">
        <v>45</v>
      </c>
      <c r="L166" s="43">
        <v>100</v>
      </c>
    </row>
    <row r="167" spans="1:12" ht="14.4" x14ac:dyDescent="0.3">
      <c r="A167" s="23"/>
      <c r="B167" s="15"/>
      <c r="C167" s="11"/>
      <c r="D167" s="7" t="s">
        <v>27</v>
      </c>
      <c r="E167" s="42" t="s">
        <v>77</v>
      </c>
      <c r="F167" s="43">
        <v>205</v>
      </c>
      <c r="G167" s="43">
        <v>3</v>
      </c>
      <c r="H167" s="43">
        <v>3</v>
      </c>
      <c r="I167" s="43">
        <v>16</v>
      </c>
      <c r="J167" s="43">
        <v>106</v>
      </c>
      <c r="K167" s="44">
        <v>100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52</v>
      </c>
      <c r="F168" s="43">
        <v>90</v>
      </c>
      <c r="G168" s="43">
        <v>9</v>
      </c>
      <c r="H168" s="43">
        <v>12</v>
      </c>
      <c r="I168" s="43">
        <v>9</v>
      </c>
      <c r="J168" s="43">
        <v>179</v>
      </c>
      <c r="K168" s="44">
        <v>294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5</v>
      </c>
      <c r="H169" s="43">
        <v>5</v>
      </c>
      <c r="I169" s="43">
        <v>34</v>
      </c>
      <c r="J169" s="43">
        <v>201</v>
      </c>
      <c r="K169" s="44">
        <v>309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</v>
      </c>
      <c r="H170" s="43">
        <v>0</v>
      </c>
      <c r="I170" s="43">
        <v>28</v>
      </c>
      <c r="J170" s="43">
        <v>115</v>
      </c>
      <c r="K170" s="44">
        <v>394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25</v>
      </c>
      <c r="G171" s="43">
        <v>2</v>
      </c>
      <c r="H171" s="43">
        <v>1</v>
      </c>
      <c r="I171" s="43">
        <v>13</v>
      </c>
      <c r="J171" s="43">
        <v>66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25</v>
      </c>
      <c r="G172" s="43">
        <v>2</v>
      </c>
      <c r="H172" s="43">
        <v>0</v>
      </c>
      <c r="I172" s="43">
        <v>11</v>
      </c>
      <c r="J172" s="43">
        <v>51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22</v>
      </c>
      <c r="H175" s="19">
        <f t="shared" si="80"/>
        <v>24</v>
      </c>
      <c r="I175" s="19">
        <f t="shared" si="80"/>
        <v>117</v>
      </c>
      <c r="J175" s="19">
        <f t="shared" si="80"/>
        <v>772</v>
      </c>
      <c r="K175" s="25"/>
      <c r="L175" s="19">
        <f t="shared" ref="L175" si="81">SUM(L166:L174)</f>
        <v>100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1482</v>
      </c>
      <c r="G176" s="32">
        <f t="shared" ref="G176" si="82">G165+G175</f>
        <v>38</v>
      </c>
      <c r="H176" s="32">
        <f t="shared" ref="H176" si="83">H165+H175</f>
        <v>39</v>
      </c>
      <c r="I176" s="32">
        <f t="shared" ref="I176" si="84">I165+I175</f>
        <v>193</v>
      </c>
      <c r="J176" s="32">
        <f t="shared" ref="J176:L176" si="85">J165+J175</f>
        <v>1280</v>
      </c>
      <c r="K176" s="32"/>
      <c r="L176" s="32">
        <f t="shared" si="85"/>
        <v>151.80000000000001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215</v>
      </c>
      <c r="G177" s="40">
        <v>11</v>
      </c>
      <c r="H177" s="40">
        <v>9</v>
      </c>
      <c r="I177" s="40">
        <v>48</v>
      </c>
      <c r="J177" s="40">
        <v>320</v>
      </c>
      <c r="K177" s="41">
        <v>331</v>
      </c>
      <c r="L177" s="40">
        <v>37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0</v>
      </c>
      <c r="I179" s="43">
        <v>15</v>
      </c>
      <c r="J179" s="43">
        <v>61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1</v>
      </c>
      <c r="I180" s="43">
        <v>21</v>
      </c>
      <c r="J180" s="43">
        <v>105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30</v>
      </c>
      <c r="E182" s="42" t="s">
        <v>48</v>
      </c>
      <c r="F182" s="43">
        <v>200</v>
      </c>
      <c r="G182" s="43">
        <v>6</v>
      </c>
      <c r="H182" s="43">
        <v>6</v>
      </c>
      <c r="I182" s="43">
        <v>9</v>
      </c>
      <c r="J182" s="43">
        <v>116</v>
      </c>
      <c r="K182" s="44">
        <v>434</v>
      </c>
      <c r="L182" s="43">
        <v>14.8</v>
      </c>
    </row>
    <row r="183" spans="1:12" ht="14.4" x14ac:dyDescent="0.3">
      <c r="A183" s="23"/>
      <c r="B183" s="15"/>
      <c r="C183" s="11"/>
      <c r="D183" s="6" t="s">
        <v>49</v>
      </c>
      <c r="E183" s="42" t="s">
        <v>47</v>
      </c>
      <c r="F183" s="43">
        <v>60</v>
      </c>
      <c r="G183" s="43">
        <v>4</v>
      </c>
      <c r="H183" s="43">
        <v>3</v>
      </c>
      <c r="I183" s="43">
        <v>45</v>
      </c>
      <c r="J183" s="43">
        <v>220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 t="shared" ref="G184:J184" si="86">SUM(G177:G183)</f>
        <v>24</v>
      </c>
      <c r="H184" s="19">
        <f t="shared" si="86"/>
        <v>19</v>
      </c>
      <c r="I184" s="19">
        <f t="shared" si="86"/>
        <v>138</v>
      </c>
      <c r="J184" s="19">
        <f t="shared" si="86"/>
        <v>822</v>
      </c>
      <c r="K184" s="25"/>
      <c r="L184" s="19">
        <f t="shared" ref="L184" si="87">SUM(L177:L183)</f>
        <v>51.8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1</v>
      </c>
      <c r="H185" s="43">
        <v>3</v>
      </c>
      <c r="I185" s="43">
        <v>0</v>
      </c>
      <c r="J185" s="43">
        <v>5</v>
      </c>
      <c r="K185" s="44">
        <v>40</v>
      </c>
      <c r="L185" s="43">
        <v>100</v>
      </c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205</v>
      </c>
      <c r="G186" s="43">
        <v>2</v>
      </c>
      <c r="H186" s="43">
        <v>6</v>
      </c>
      <c r="I186" s="43">
        <v>9</v>
      </c>
      <c r="J186" s="43">
        <v>94</v>
      </c>
      <c r="K186" s="44">
        <v>99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73</v>
      </c>
      <c r="F187" s="43">
        <v>90</v>
      </c>
      <c r="G187" s="43">
        <v>8</v>
      </c>
      <c r="H187" s="43">
        <v>23</v>
      </c>
      <c r="I187" s="43">
        <v>11</v>
      </c>
      <c r="J187" s="43">
        <v>279</v>
      </c>
      <c r="K187" s="44">
        <v>283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9</v>
      </c>
      <c r="H188" s="43">
        <v>6</v>
      </c>
      <c r="I188" s="43">
        <v>40</v>
      </c>
      <c r="J188" s="43">
        <v>251</v>
      </c>
      <c r="K188" s="44">
        <v>181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1</v>
      </c>
      <c r="H189" s="43">
        <v>0</v>
      </c>
      <c r="I189" s="43">
        <v>36</v>
      </c>
      <c r="J189" s="43">
        <v>147</v>
      </c>
      <c r="K189" s="44">
        <v>401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20</v>
      </c>
      <c r="G190" s="43">
        <v>2</v>
      </c>
      <c r="H190" s="43">
        <v>1</v>
      </c>
      <c r="I190" s="43">
        <v>10</v>
      </c>
      <c r="J190" s="43">
        <v>52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2</v>
      </c>
      <c r="H191" s="43">
        <v>0</v>
      </c>
      <c r="I191" s="43">
        <v>13</v>
      </c>
      <c r="J191" s="43">
        <v>61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25</v>
      </c>
      <c r="H194" s="19">
        <f t="shared" si="88"/>
        <v>39</v>
      </c>
      <c r="I194" s="19">
        <f t="shared" si="88"/>
        <v>119</v>
      </c>
      <c r="J194" s="19">
        <f t="shared" si="88"/>
        <v>889</v>
      </c>
      <c r="K194" s="25"/>
      <c r="L194" s="19">
        <f t="shared" ref="L194" si="89">SUM(L185:L193)</f>
        <v>100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1470</v>
      </c>
      <c r="G195" s="32">
        <f t="shared" ref="G195" si="90">G184+G194</f>
        <v>49</v>
      </c>
      <c r="H195" s="32">
        <f t="shared" ref="H195" si="91">H184+H194</f>
        <v>58</v>
      </c>
      <c r="I195" s="32">
        <f t="shared" ref="I195" si="92">I184+I194</f>
        <v>257</v>
      </c>
      <c r="J195" s="32">
        <f t="shared" ref="J195:L195" si="93">J184+J194</f>
        <v>1711</v>
      </c>
      <c r="K195" s="32"/>
      <c r="L195" s="32">
        <f t="shared" si="93"/>
        <v>151.80000000000001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1464.1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46.4</v>
      </c>
      <c r="I196" s="34">
        <f t="shared" si="94"/>
        <v>212.3</v>
      </c>
      <c r="J196" s="34">
        <f t="shared" si="94"/>
        <v>1431.7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151.79999999999998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diana</cp:lastModifiedBy>
  <dcterms:created xsi:type="dcterms:W3CDTF">2022-05-16T14:23:56Z</dcterms:created>
  <dcterms:modified xsi:type="dcterms:W3CDTF">2025-01-12T15:00:47Z</dcterms:modified>
</cp:coreProperties>
</file>